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0E10B41-2C1D-4AD4-89DA-E1F56A6733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予防12　インフルエンザ予防接種補助金請求書（事業所担当者用）" sheetId="1" r:id="rId1"/>
    <sheet name="受診者名簿" sheetId="2" r:id="rId2"/>
  </sheets>
  <definedNames>
    <definedName name="_xlnm.Print_Area" localSheetId="1">受診者名簿!$A$1:$J$36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D18" i="1" l="1"/>
  <c r="G11" i="1" l="1"/>
  <c r="I35" i="2" l="1"/>
  <c r="H36" i="2"/>
  <c r="C11" i="1" s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6" i="2"/>
  <c r="G12" i="1" l="1"/>
  <c r="C14" i="1" s="1"/>
  <c r="I36" i="2"/>
  <c r="C12" i="1" s="1"/>
</calcChain>
</file>

<file path=xl/sharedStrings.xml><?xml version="1.0" encoding="utf-8"?>
<sst xmlns="http://schemas.openxmlformats.org/spreadsheetml/2006/main" count="100" uniqueCount="66">
  <si>
    <t>インフルエンザ予防接種補助金請求書（事業所担当者用）</t>
  </si>
  <si>
    <t>受　付　印</t>
  </si>
  <si>
    <t>被保険者証</t>
  </si>
  <si>
    <t>記号</t>
  </si>
  <si>
    <t>番号</t>
  </si>
  <si>
    <t>接種医療機関名</t>
  </si>
  <si>
    <t>名</t>
    <rPh sb="0" eb="1">
      <t>メイ</t>
    </rPh>
    <phoneticPr fontId="8"/>
  </si>
  <si>
    <t>補助額
（2000円上限）</t>
    <rPh sb="0" eb="2">
      <t>ホジョ</t>
    </rPh>
    <rPh sb="2" eb="3">
      <t>ガク</t>
    </rPh>
    <rPh sb="9" eb="10">
      <t>エン</t>
    </rPh>
    <rPh sb="10" eb="12">
      <t>ジョウゲン</t>
    </rPh>
    <phoneticPr fontId="8"/>
  </si>
  <si>
    <t>計</t>
    <rPh sb="0" eb="1">
      <t>ケイ</t>
    </rPh>
    <phoneticPr fontId="8"/>
  </si>
  <si>
    <t>2回目接種
（有・無）</t>
    <rPh sb="7" eb="8">
      <t>アリ</t>
    </rPh>
    <rPh sb="9" eb="10">
      <t>ナ</t>
    </rPh>
    <phoneticPr fontId="8"/>
  </si>
  <si>
    <t>令和   年   月   日</t>
    <rPh sb="0" eb="2">
      <t>レイワ</t>
    </rPh>
    <rPh sb="9" eb="10">
      <t>ガツ</t>
    </rPh>
    <rPh sb="13" eb="14">
      <t>ニチ</t>
    </rPh>
    <phoneticPr fontId="8"/>
  </si>
  <si>
    <t>令和　　　年　　　月　　　日</t>
    <rPh sb="0" eb="2">
      <t>レイワ</t>
    </rPh>
    <phoneticPr fontId="8"/>
  </si>
  <si>
    <t>　被保険者（本人）のインフルエンザ集団予防接種</t>
    <phoneticPr fontId="8"/>
  </si>
  <si>
    <t>　被扶養者（家族）のインフルエンザ予防接種</t>
    <phoneticPr fontId="8"/>
  </si>
  <si>
    <t>※　2.3.5.欄は、「受診者名簿」の集計値がリンク表示されます。</t>
    <phoneticPr fontId="8"/>
  </si>
  <si>
    <t>※　本請求書（予防12）提出の際は、（予防11）インフルエンザ補助金請求書の提出は不要です。</t>
    <rPh sb="2" eb="3">
      <t>ホン</t>
    </rPh>
    <rPh sb="3" eb="6">
      <t>セイキュウショ</t>
    </rPh>
    <rPh sb="7" eb="9">
      <t>ヨボウ</t>
    </rPh>
    <rPh sb="12" eb="14">
      <t>テイシュツ</t>
    </rPh>
    <rPh sb="15" eb="16">
      <t>サイ</t>
    </rPh>
    <rPh sb="19" eb="21">
      <t>ヨボウ</t>
    </rPh>
    <rPh sb="31" eb="34">
      <t>ホジョキン</t>
    </rPh>
    <rPh sb="34" eb="37">
      <t>セイキュウショ</t>
    </rPh>
    <rPh sb="38" eb="40">
      <t>テイシュツ</t>
    </rPh>
    <rPh sb="41" eb="43">
      <t>フヨウ</t>
    </rPh>
    <phoneticPr fontId="8"/>
  </si>
  <si>
    <t>インフルエンザ予防接種　受診者名簿</t>
    <rPh sb="7" eb="9">
      <t>ヨボウ</t>
    </rPh>
    <rPh sb="9" eb="11">
      <t>セッシュ</t>
    </rPh>
    <rPh sb="12" eb="15">
      <t>ジュシンシャ</t>
    </rPh>
    <rPh sb="15" eb="17">
      <t>メイボ</t>
    </rPh>
    <phoneticPr fontId="8"/>
  </si>
  <si>
    <t>接種費用
（税込）</t>
    <rPh sb="6" eb="8">
      <t>ゼイコミ</t>
    </rPh>
    <rPh sb="7" eb="8">
      <t>コ</t>
    </rPh>
    <phoneticPr fontId="8"/>
  </si>
  <si>
    <t>No.</t>
    <phoneticPr fontId="8"/>
  </si>
  <si>
    <t>被保険者との続柄</t>
  </si>
  <si>
    <r>
      <t>1.</t>
    </r>
    <r>
      <rPr>
        <sz val="10"/>
        <color theme="1"/>
        <rFont val="ＭＳ 明朝"/>
        <family val="1"/>
        <charset val="128"/>
      </rPr>
      <t>　区分の該当に○</t>
    </r>
    <phoneticPr fontId="8"/>
  </si>
  <si>
    <r>
      <t>　（補助額上限　１人　</t>
    </r>
    <r>
      <rPr>
        <sz val="10"/>
        <color theme="1"/>
        <rFont val="Century"/>
        <family val="1"/>
      </rPr>
      <t>2,000</t>
    </r>
    <r>
      <rPr>
        <sz val="10"/>
        <color theme="1"/>
        <rFont val="ＭＳ 明朝"/>
        <family val="1"/>
        <charset val="128"/>
      </rPr>
      <t>円）</t>
    </r>
    <phoneticPr fontId="8"/>
  </si>
  <si>
    <r>
      <t>4.</t>
    </r>
    <r>
      <rPr>
        <sz val="10"/>
        <color theme="1"/>
        <rFont val="ＭＳ 明朝"/>
        <family val="1"/>
        <charset val="128"/>
      </rPr>
      <t>　予防接種日</t>
    </r>
    <phoneticPr fontId="8"/>
  </si>
  <si>
    <r>
      <t>5.</t>
    </r>
    <r>
      <rPr>
        <sz val="10"/>
        <color theme="1"/>
        <rFont val="ＭＳ 明朝"/>
        <family val="1"/>
        <charset val="128"/>
      </rPr>
      <t>　予防接種人数</t>
    </r>
    <phoneticPr fontId="8"/>
  </si>
  <si>
    <r>
      <t>　（補助額上限　１人　</t>
    </r>
    <r>
      <rPr>
        <sz val="10"/>
        <color theme="1"/>
        <rFont val="Century"/>
        <family val="1"/>
      </rPr>
      <t>2,000</t>
    </r>
    <r>
      <rPr>
        <sz val="10"/>
        <color theme="1"/>
        <rFont val="ＭＳ 明朝"/>
        <family val="1"/>
        <charset val="128"/>
      </rPr>
      <t>円）</t>
    </r>
    <phoneticPr fontId="8"/>
  </si>
  <si>
    <r>
      <t>2.</t>
    </r>
    <r>
      <rPr>
        <sz val="10"/>
        <color theme="1"/>
        <rFont val="ＭＳ 明朝"/>
        <family val="1"/>
        <charset val="128"/>
      </rPr>
      <t>　インフルエンザ予防接種総額</t>
    </r>
    <phoneticPr fontId="8"/>
  </si>
  <si>
    <r>
      <t>3.</t>
    </r>
    <r>
      <rPr>
        <sz val="10"/>
        <color theme="1"/>
        <rFont val="ＭＳ 明朝"/>
        <family val="1"/>
        <charset val="128"/>
      </rPr>
      <t>　健　保　負　担　額</t>
    </r>
    <phoneticPr fontId="8"/>
  </si>
  <si>
    <t>人</t>
    <rPh sb="0" eb="1">
      <t>ニン</t>
    </rPh>
    <phoneticPr fontId="8"/>
  </si>
  <si>
    <t>）</t>
    <phoneticPr fontId="8"/>
  </si>
  <si>
    <t>（</t>
    <phoneticPr fontId="8"/>
  </si>
  <si>
    <r>
      <t>自　令和　　　年　</t>
    </r>
    <r>
      <rPr>
        <sz val="10"/>
        <color theme="1"/>
        <rFont val="Century"/>
        <family val="1"/>
      </rPr>
      <t xml:space="preserve">   </t>
    </r>
    <r>
      <rPr>
        <sz val="10"/>
        <color theme="1"/>
        <rFont val="ＭＳ 明朝"/>
        <family val="1"/>
        <charset val="128"/>
      </rPr>
      <t>月</t>
    </r>
    <r>
      <rPr>
        <sz val="10"/>
        <color theme="1"/>
        <rFont val="Century"/>
        <family val="1"/>
      </rPr>
      <t xml:space="preserve">  </t>
    </r>
    <r>
      <rPr>
        <sz val="10"/>
        <color theme="1"/>
        <rFont val="ＭＳ 明朝"/>
        <family val="1"/>
        <charset val="128"/>
      </rPr>
      <t>　日　～　至　令和　　　年　</t>
    </r>
    <r>
      <rPr>
        <sz val="10"/>
        <color theme="1"/>
        <rFont val="Century"/>
        <family val="1"/>
      </rPr>
      <t xml:space="preserve">  </t>
    </r>
    <r>
      <rPr>
        <sz val="10"/>
        <color theme="1"/>
        <rFont val="ＭＳ 明朝"/>
        <family val="1"/>
        <charset val="128"/>
      </rPr>
      <t>月　</t>
    </r>
    <r>
      <rPr>
        <sz val="10"/>
        <color theme="1"/>
        <rFont val="Century"/>
        <family val="1"/>
      </rPr>
      <t xml:space="preserve">  </t>
    </r>
    <r>
      <rPr>
        <sz val="10"/>
        <color theme="1"/>
        <rFont val="ＭＳ 明朝"/>
        <family val="1"/>
        <charset val="128"/>
      </rPr>
      <t>日</t>
    </r>
    <phoneticPr fontId="8"/>
  </si>
  <si>
    <r>
      <t>（予防</t>
    </r>
    <r>
      <rPr>
        <sz val="9"/>
        <color theme="1"/>
        <rFont val="Century"/>
        <family val="1"/>
      </rPr>
      <t>12</t>
    </r>
    <r>
      <rPr>
        <sz val="9"/>
        <color theme="1"/>
        <rFont val="ＭＳ 明朝"/>
        <family val="1"/>
        <charset val="128"/>
      </rPr>
      <t>）</t>
    </r>
    <phoneticPr fontId="8"/>
  </si>
  <si>
    <r>
      <t>6.</t>
    </r>
    <r>
      <rPr>
        <sz val="10"/>
        <color theme="1"/>
        <rFont val="ＭＳ 明朝"/>
        <family val="1"/>
        <charset val="128"/>
      </rPr>
      <t>　事業所　記号・名称</t>
    </r>
    <rPh sb="7" eb="8">
      <t>キ</t>
    </rPh>
    <rPh sb="8" eb="9">
      <t>ゴウ</t>
    </rPh>
    <rPh sb="10" eb="11">
      <t>メイ</t>
    </rPh>
    <phoneticPr fontId="8"/>
  </si>
  <si>
    <r>
      <t>7.</t>
    </r>
    <r>
      <rPr>
        <sz val="10"/>
        <color theme="1"/>
        <rFont val="ＭＳ 明朝"/>
        <family val="1"/>
        <charset val="128"/>
      </rPr>
      <t>　担当者　記号・番号・氏名</t>
    </r>
    <rPh sb="7" eb="9">
      <t>キゴウ</t>
    </rPh>
    <rPh sb="10" eb="12">
      <t>バンゴウ</t>
    </rPh>
    <phoneticPr fontId="8"/>
  </si>
  <si>
    <t>記号</t>
    <rPh sb="0" eb="2">
      <t>キゴウ</t>
    </rPh>
    <phoneticPr fontId="8"/>
  </si>
  <si>
    <t>名称</t>
    <rPh sb="0" eb="2">
      <t>メイショウ</t>
    </rPh>
    <phoneticPr fontId="8"/>
  </si>
  <si>
    <t>氏名</t>
    <rPh sb="0" eb="2">
      <t>シメイ</t>
    </rPh>
    <phoneticPr fontId="8"/>
  </si>
  <si>
    <t>　番号</t>
    <rPh sb="1" eb="3">
      <t>バンゴウ</t>
    </rPh>
    <phoneticPr fontId="8"/>
  </si>
  <si>
    <t>委　任　状</t>
  </si>
  <si>
    <t>　　インフルエンザ接種費用補助金の受領を</t>
  </si>
  <si>
    <t>受任者：　</t>
  </si>
  <si>
    <t>　　　代表する被保険者氏名</t>
    <rPh sb="11" eb="13">
      <t>シメイ</t>
    </rPh>
    <phoneticPr fontId="8"/>
  </si>
  <si>
    <t>委任者：</t>
    <rPh sb="0" eb="3">
      <t>イニンシャ</t>
    </rPh>
    <phoneticPr fontId="8"/>
  </si>
  <si>
    <r>
      <t>　　　　　　　</t>
    </r>
    <r>
      <rPr>
        <sz val="9"/>
        <color theme="1"/>
        <rFont val="Century"/>
        <family val="1"/>
      </rPr>
      <t>(7.</t>
    </r>
    <r>
      <rPr>
        <sz val="9"/>
        <color theme="1"/>
        <rFont val="ＭＳ Ｐ明朝"/>
        <family val="1"/>
        <charset val="128"/>
      </rPr>
      <t>欄の担当者が委任者となります）</t>
    </r>
    <rPh sb="10" eb="11">
      <t>ラン</t>
    </rPh>
    <phoneticPr fontId="8"/>
  </si>
  <si>
    <t>殿に委任します</t>
    <rPh sb="0" eb="1">
      <t>ドノ</t>
    </rPh>
    <phoneticPr fontId="8"/>
  </si>
  <si>
    <t>伊藤忠連合健康保険組合　</t>
    <phoneticPr fontId="8"/>
  </si>
  <si>
    <t>99その他</t>
    <rPh sb="4" eb="5">
      <t>タ</t>
    </rPh>
    <phoneticPr fontId="8"/>
  </si>
  <si>
    <t>11 夫</t>
    <rPh sb="3" eb="4">
      <t>オット</t>
    </rPh>
    <phoneticPr fontId="8"/>
  </si>
  <si>
    <t>12 妻</t>
    <rPh sb="3" eb="4">
      <t>ツマ</t>
    </rPh>
    <phoneticPr fontId="8"/>
  </si>
  <si>
    <t>21 長男</t>
    <rPh sb="3" eb="5">
      <t>チョウナン</t>
    </rPh>
    <phoneticPr fontId="8"/>
  </si>
  <si>
    <t>22 次男</t>
    <rPh sb="3" eb="5">
      <t>ジナン</t>
    </rPh>
    <phoneticPr fontId="8"/>
  </si>
  <si>
    <t>23 三男</t>
    <rPh sb="3" eb="5">
      <t>サンナン</t>
    </rPh>
    <phoneticPr fontId="8"/>
  </si>
  <si>
    <t>24 四男</t>
    <rPh sb="3" eb="5">
      <t>ヨンナン</t>
    </rPh>
    <phoneticPr fontId="8"/>
  </si>
  <si>
    <t>31 長女</t>
    <rPh sb="3" eb="5">
      <t>チョウジョ</t>
    </rPh>
    <phoneticPr fontId="8"/>
  </si>
  <si>
    <t>32 次女</t>
    <rPh sb="3" eb="5">
      <t>ジジョ</t>
    </rPh>
    <phoneticPr fontId="8"/>
  </si>
  <si>
    <t>33 三女</t>
    <rPh sb="3" eb="5">
      <t>サンジョ</t>
    </rPh>
    <phoneticPr fontId="8"/>
  </si>
  <si>
    <t>34 四女</t>
    <rPh sb="3" eb="5">
      <t>ヨンジョ</t>
    </rPh>
    <phoneticPr fontId="8"/>
  </si>
  <si>
    <t>51 父</t>
    <rPh sb="3" eb="4">
      <t>チチ</t>
    </rPh>
    <phoneticPr fontId="8"/>
  </si>
  <si>
    <t>52 母</t>
    <rPh sb="3" eb="4">
      <t>ハハ</t>
    </rPh>
    <phoneticPr fontId="8"/>
  </si>
  <si>
    <t>接種日（和暦）</t>
    <rPh sb="4" eb="6">
      <t>ワレキ</t>
    </rPh>
    <phoneticPr fontId="8"/>
  </si>
  <si>
    <t>接種を受けた方の氏名</t>
    <rPh sb="8" eb="10">
      <t>シメイ</t>
    </rPh>
    <phoneticPr fontId="8"/>
  </si>
  <si>
    <r>
      <rPr>
        <sz val="9"/>
        <color theme="1"/>
        <rFont val="Century"/>
        <family val="1"/>
      </rPr>
      <t>&lt;</t>
    </r>
    <r>
      <rPr>
        <sz val="9"/>
        <color theme="1"/>
        <rFont val="ＭＳ 明朝"/>
        <family val="1"/>
        <charset val="128"/>
      </rPr>
      <t>添付書類</t>
    </r>
    <r>
      <rPr>
        <sz val="9"/>
        <color theme="1"/>
        <rFont val="Century"/>
        <family val="1"/>
      </rPr>
      <t>&gt;</t>
    </r>
    <r>
      <rPr>
        <sz val="9"/>
        <color theme="1"/>
        <rFont val="ＭＳ 明朝"/>
        <family val="1"/>
        <charset val="128"/>
      </rPr>
      <t>①②を添付のこと。
　　　　　①「受診者名簿」</t>
    </r>
    <r>
      <rPr>
        <sz val="9"/>
        <color theme="1"/>
        <rFont val="Century"/>
        <family val="1"/>
      </rPr>
      <t xml:space="preserve">  </t>
    </r>
    <r>
      <rPr>
        <sz val="9"/>
        <color theme="1"/>
        <rFont val="ＭＳ 明朝"/>
        <family val="1"/>
        <charset val="128"/>
      </rPr>
      <t xml:space="preserve">接種を受けた方の氏名欄は、健保に登録されている氏名を入力してください。（旧姓不可）
</t>
    </r>
    <r>
      <rPr>
        <sz val="9"/>
        <color theme="1"/>
        <rFont val="Century"/>
        <family val="1"/>
      </rPr>
      <t xml:space="preserve">                   </t>
    </r>
    <r>
      <rPr>
        <sz val="9"/>
        <color theme="1"/>
        <rFont val="ＭＳ 明朝"/>
        <family val="1"/>
        <charset val="128"/>
      </rPr>
      <t>②「被保険者との続柄」欄には、以下のいずれかをプルダウンより選択してください。
　　　　　　</t>
    </r>
    <r>
      <rPr>
        <sz val="9"/>
        <color theme="1"/>
        <rFont val="Century"/>
        <family val="1"/>
      </rPr>
      <t xml:space="preserve"> </t>
    </r>
    <r>
      <rPr>
        <sz val="9"/>
        <color theme="1"/>
        <rFont val="ＭＳ 明朝"/>
        <family val="1"/>
        <charset val="128"/>
      </rPr>
      <t>本人、夫、妻、長男、次男、三男、四男、長女、次女、三女、四女、父、母、その他
　　　　　③証票として「領収書のコピー」、又は「請求書」及び「支払済みであることを証する書類のコピー」
　　　　　　をＡ</t>
    </r>
    <r>
      <rPr>
        <sz val="9"/>
        <color theme="1"/>
        <rFont val="Century"/>
        <family val="1"/>
      </rPr>
      <t>4</t>
    </r>
    <r>
      <rPr>
        <sz val="9"/>
        <color theme="1"/>
        <rFont val="ＭＳ 明朝"/>
        <family val="1"/>
        <charset val="128"/>
      </rPr>
      <t>サイズで添付ください。証票は、接種日、接種費用、「インフルエンザ予防接種代」である
　　　　　　ことの記載があるものに限ります。
　　　　　　※事業所での集団接種の場合は、上記①「受診者名簿」とは別に、
　　　　　　　医療機関が発行する個別明細（接種者氏名、接種日、接種費用が確認できるもの）が必要です。</t>
    </r>
    <rPh sb="1" eb="3">
      <t>テンプ</t>
    </rPh>
    <rPh sb="3" eb="5">
      <t>ショルイ</t>
    </rPh>
    <rPh sb="9" eb="11">
      <t>テンプ</t>
    </rPh>
    <rPh sb="23" eb="25">
      <t>ジュシン</t>
    </rPh>
    <rPh sb="25" eb="26">
      <t>シャ</t>
    </rPh>
    <rPh sb="26" eb="28">
      <t>メイボ</t>
    </rPh>
    <rPh sb="31" eb="33">
      <t>セッシュ</t>
    </rPh>
    <rPh sb="34" eb="35">
      <t>ウ</t>
    </rPh>
    <rPh sb="37" eb="38">
      <t>カタ</t>
    </rPh>
    <rPh sb="39" eb="41">
      <t>シメイ</t>
    </rPh>
    <rPh sb="41" eb="42">
      <t>ラン</t>
    </rPh>
    <rPh sb="44" eb="46">
      <t>ケンポ</t>
    </rPh>
    <rPh sb="47" eb="49">
      <t>トウロク</t>
    </rPh>
    <rPh sb="54" eb="56">
      <t>シメイ</t>
    </rPh>
    <rPh sb="57" eb="59">
      <t>ニュウリョク</t>
    </rPh>
    <rPh sb="67" eb="69">
      <t>キュウセイ</t>
    </rPh>
    <rPh sb="69" eb="71">
      <t>フカ</t>
    </rPh>
    <rPh sb="122" eb="124">
      <t>センタク</t>
    </rPh>
    <rPh sb="184" eb="186">
      <t>ショウヒョウ</t>
    </rPh>
    <rPh sb="258" eb="260">
      <t>セッシュ</t>
    </rPh>
    <rPh sb="260" eb="262">
      <t>ヒヨウ</t>
    </rPh>
    <rPh sb="311" eb="314">
      <t>ジギョウショ</t>
    </rPh>
    <rPh sb="316" eb="318">
      <t>シュウダン</t>
    </rPh>
    <rPh sb="318" eb="320">
      <t>セッシュ</t>
    </rPh>
    <rPh sb="321" eb="323">
      <t>バアイ</t>
    </rPh>
    <rPh sb="325" eb="327">
      <t>ジョウキ</t>
    </rPh>
    <rPh sb="329" eb="332">
      <t>ジュシンシャ</t>
    </rPh>
    <rPh sb="332" eb="334">
      <t>メイボ</t>
    </rPh>
    <rPh sb="337" eb="338">
      <t>ベツ</t>
    </rPh>
    <rPh sb="348" eb="352">
      <t>イリョウキカン</t>
    </rPh>
    <rPh sb="353" eb="355">
      <t>ハッコウ</t>
    </rPh>
    <rPh sb="358" eb="359">
      <t>ベツ</t>
    </rPh>
    <rPh sb="359" eb="361">
      <t>メイサイ</t>
    </rPh>
    <rPh sb="364" eb="365">
      <t>シャ</t>
    </rPh>
    <rPh sb="365" eb="367">
      <t>シメイ</t>
    </rPh>
    <rPh sb="368" eb="370">
      <t>セッシュ</t>
    </rPh>
    <rPh sb="370" eb="371">
      <t>ビ</t>
    </rPh>
    <rPh sb="372" eb="374">
      <t>セッシュ</t>
    </rPh>
    <rPh sb="374" eb="376">
      <t>ヒヨウ</t>
    </rPh>
    <rPh sb="377" eb="379">
      <t>カクニン</t>
    </rPh>
    <rPh sb="386" eb="388">
      <t>ヒツヨウ</t>
    </rPh>
    <phoneticPr fontId="8"/>
  </si>
  <si>
    <t>有</t>
    <rPh sb="0" eb="1">
      <t>アリ</t>
    </rPh>
    <phoneticPr fontId="8"/>
  </si>
  <si>
    <t>無</t>
    <rPh sb="0" eb="1">
      <t>ナ</t>
    </rPh>
    <phoneticPr fontId="8"/>
  </si>
  <si>
    <t>0 本人</t>
    <rPh sb="2" eb="4">
      <t>ホンニン</t>
    </rPh>
    <phoneticPr fontId="8"/>
  </si>
  <si>
    <t>　　　　　　　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</si>
</sst>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¥-411]#,##0_);[Red]\([$¥-411]#,##0\)"/>
    <numFmt numFmtId="177" formatCode="_-[$¥-411]* #,##0_-;\-[$¥-411]* #,##0_-;_-[$¥-411]* &quot;-&quot;_-;_-@_-"/>
    <numFmt numFmtId="178" formatCode="[$-411]ggge&quot;年&quot;m&quot;月&quot;d&quot;日&quot;;@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b/>
      <sz val="14"/>
      <color theme="1"/>
      <name val="ＭＳ 明朝"/>
      <family val="1"/>
      <charset val="128"/>
    </font>
    <font>
      <b/>
      <sz val="13"/>
      <color theme="1"/>
      <name val="Century"/>
      <family val="1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u/>
      <sz val="14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2"/>
      <color theme="1"/>
      <name val="Century"/>
      <family val="1"/>
    </font>
    <font>
      <sz val="10"/>
      <name val="ＭＳ Ｐ明朝"/>
      <family val="1"/>
      <charset val="128"/>
    </font>
    <font>
      <sz val="9"/>
      <color theme="0" tint="-0.14999847407452621"/>
      <name val="HGSｺﾞｼｯｸM"/>
      <family val="3"/>
      <charset val="128"/>
    </font>
    <font>
      <sz val="11"/>
      <color theme="0" tint="-0.14999847407452621"/>
      <name val="HGSｺﾞｼｯｸM"/>
      <family val="3"/>
      <charset val="128"/>
    </font>
    <font>
      <sz val="10"/>
      <color theme="0" tint="-0.14999847407452621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0" fillId="0" borderId="1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1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0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right"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58" fontId="21" fillId="0" borderId="0" xfId="0" applyNumberFormat="1" applyFont="1">
      <alignment vertical="center"/>
    </xf>
    <xf numFmtId="0" fontId="21" fillId="0" borderId="0" xfId="0" applyFont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178" fontId="17" fillId="0" borderId="4" xfId="0" applyNumberFormat="1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7" fontId="23" fillId="0" borderId="4" xfId="1" applyNumberFormat="1" applyFont="1" applyBorder="1" applyAlignment="1" applyProtection="1">
      <alignment vertical="center" wrapText="1"/>
      <protection locked="0"/>
    </xf>
    <xf numFmtId="177" fontId="23" fillId="0" borderId="4" xfId="1" applyNumberFormat="1" applyFont="1" applyBorder="1" applyAlignment="1">
      <alignment vertical="center" wrapText="1"/>
    </xf>
    <xf numFmtId="177" fontId="23" fillId="0" borderId="6" xfId="1" applyNumberFormat="1" applyFont="1" applyBorder="1" applyAlignment="1" applyProtection="1">
      <alignment vertical="center" wrapText="1"/>
      <protection locked="0"/>
    </xf>
    <xf numFmtId="177" fontId="23" fillId="0" borderId="6" xfId="1" applyNumberFormat="1" applyFont="1" applyBorder="1" applyAlignment="1">
      <alignment vertical="center" wrapText="1"/>
    </xf>
    <xf numFmtId="177" fontId="23" fillId="0" borderId="5" xfId="0" applyNumberFormat="1" applyFont="1" applyBorder="1">
      <alignment vertical="center"/>
    </xf>
    <xf numFmtId="176" fontId="24" fillId="0" borderId="4" xfId="1" applyNumberFormat="1" applyFont="1" applyBorder="1" applyAlignment="1">
      <alignment horizontal="center" vertical="center" wrapText="1"/>
    </xf>
    <xf numFmtId="176" fontId="24" fillId="0" borderId="14" xfId="1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6" fontId="24" fillId="0" borderId="4" xfId="1" applyFont="1" applyBorder="1" applyAlignment="1">
      <alignment horizontal="center" vertical="center" wrapText="1"/>
    </xf>
    <xf numFmtId="6" fontId="24" fillId="0" borderId="14" xfId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right" vertical="center" wrapText="1"/>
    </xf>
    <xf numFmtId="0" fontId="24" fillId="0" borderId="14" xfId="0" applyFont="1" applyBorder="1" applyAlignment="1">
      <alignment horizontal="right" vertical="center" wrapText="1"/>
    </xf>
  </cellXfs>
  <cellStyles count="3">
    <cellStyle name="通貨" xfId="1" builtinId="7"/>
    <cellStyle name="通貨 2" xfId="2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7"/>
  <sheetViews>
    <sheetView tabSelected="1" zoomScaleNormal="100" workbookViewId="0">
      <selection activeCell="C7" sqref="C7:C8"/>
    </sheetView>
  </sheetViews>
  <sheetFormatPr defaultRowHeight="18.75" x14ac:dyDescent="0.4"/>
  <cols>
    <col min="1" max="1" width="12.125" customWidth="1"/>
    <col min="2" max="2" width="17" customWidth="1"/>
    <col min="3" max="3" width="6.25" customWidth="1"/>
    <col min="5" max="5" width="6.25" customWidth="1"/>
    <col min="7" max="7" width="6.25" customWidth="1"/>
    <col min="8" max="9" width="4.5" customWidth="1"/>
    <col min="10" max="10" width="13.625" customWidth="1"/>
  </cols>
  <sheetData>
    <row r="1" spans="1:10" x14ac:dyDescent="0.4">
      <c r="A1" s="9"/>
    </row>
    <row r="3" spans="1:10" x14ac:dyDescent="0.4">
      <c r="A3" s="73" t="s">
        <v>31</v>
      </c>
      <c r="B3" s="73"/>
      <c r="C3" s="73"/>
      <c r="D3" s="74"/>
      <c r="E3" s="74"/>
      <c r="F3" s="74"/>
      <c r="G3" s="74"/>
      <c r="H3" s="74"/>
      <c r="I3" s="74"/>
      <c r="J3" s="74"/>
    </row>
    <row r="4" spans="1:10" ht="33" customHeight="1" x14ac:dyDescent="0.4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x14ac:dyDescent="0.4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4">
      <c r="A6" s="77" t="s">
        <v>11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27.75" customHeight="1" x14ac:dyDescent="0.4">
      <c r="A7" s="44" t="s">
        <v>20</v>
      </c>
      <c r="B7" s="44"/>
      <c r="C7" s="71"/>
      <c r="D7" s="69" t="s">
        <v>12</v>
      </c>
      <c r="E7" s="69"/>
      <c r="F7" s="69"/>
      <c r="G7" s="69"/>
      <c r="H7" s="69"/>
      <c r="I7" s="69"/>
      <c r="J7" s="69"/>
    </row>
    <row r="8" spans="1:10" ht="27.75" customHeight="1" x14ac:dyDescent="0.4">
      <c r="A8" s="44"/>
      <c r="B8" s="44"/>
      <c r="C8" s="68"/>
      <c r="D8" s="72" t="s">
        <v>21</v>
      </c>
      <c r="E8" s="72"/>
      <c r="F8" s="72"/>
      <c r="G8" s="72"/>
      <c r="H8" s="72"/>
      <c r="I8" s="72"/>
      <c r="J8" s="72"/>
    </row>
    <row r="9" spans="1:10" ht="27.75" customHeight="1" x14ac:dyDescent="0.4">
      <c r="A9" s="44"/>
      <c r="B9" s="44"/>
      <c r="C9" s="68"/>
      <c r="D9" s="69" t="s">
        <v>13</v>
      </c>
      <c r="E9" s="69"/>
      <c r="F9" s="69"/>
      <c r="G9" s="69"/>
      <c r="H9" s="69"/>
      <c r="I9" s="69"/>
      <c r="J9" s="69"/>
    </row>
    <row r="10" spans="1:10" ht="27.75" customHeight="1" x14ac:dyDescent="0.4">
      <c r="A10" s="44"/>
      <c r="B10" s="44"/>
      <c r="C10" s="68"/>
      <c r="D10" s="70" t="s">
        <v>24</v>
      </c>
      <c r="E10" s="70"/>
      <c r="F10" s="70"/>
      <c r="G10" s="70"/>
      <c r="H10" s="70"/>
      <c r="I10" s="70"/>
      <c r="J10" s="70"/>
    </row>
    <row r="11" spans="1:10" ht="27.75" customHeight="1" x14ac:dyDescent="0.4">
      <c r="A11" s="44" t="s">
        <v>25</v>
      </c>
      <c r="B11" s="44"/>
      <c r="C11" s="102">
        <f>受診者名簿!$H$36</f>
        <v>0</v>
      </c>
      <c r="D11" s="102"/>
      <c r="E11" s="103"/>
      <c r="F11" s="33" t="s">
        <v>29</v>
      </c>
      <c r="G11" s="104">
        <f>COUNTIF(受診者名簿!$H$6:$H$35,"&gt;0")</f>
        <v>0</v>
      </c>
      <c r="H11" s="10" t="s">
        <v>27</v>
      </c>
      <c r="I11" s="10" t="s">
        <v>28</v>
      </c>
      <c r="J11" s="11"/>
    </row>
    <row r="12" spans="1:10" ht="27.75" customHeight="1" x14ac:dyDescent="0.4">
      <c r="A12" s="45" t="s">
        <v>26</v>
      </c>
      <c r="B12" s="45"/>
      <c r="C12" s="105">
        <f>受診者名簿!$I$36</f>
        <v>0</v>
      </c>
      <c r="D12" s="105"/>
      <c r="E12" s="106"/>
      <c r="F12" s="33" t="s">
        <v>29</v>
      </c>
      <c r="G12" s="104">
        <f>COUNTIF(受診者名簿!$I$6:$I$35,"&gt;0")</f>
        <v>0</v>
      </c>
      <c r="H12" s="10" t="s">
        <v>27</v>
      </c>
      <c r="I12" s="10" t="s">
        <v>28</v>
      </c>
      <c r="J12" s="11"/>
    </row>
    <row r="13" spans="1:10" ht="27.75" customHeight="1" x14ac:dyDescent="0.4">
      <c r="A13" s="44" t="s">
        <v>22</v>
      </c>
      <c r="B13" s="44"/>
      <c r="C13" s="47" t="s">
        <v>30</v>
      </c>
      <c r="D13" s="47"/>
      <c r="E13" s="47"/>
      <c r="F13" s="47"/>
      <c r="G13" s="47"/>
      <c r="H13" s="47"/>
      <c r="I13" s="47"/>
      <c r="J13" s="47"/>
    </row>
    <row r="14" spans="1:10" x14ac:dyDescent="0.4">
      <c r="A14" s="44" t="s">
        <v>23</v>
      </c>
      <c r="B14" s="44"/>
      <c r="C14" s="109">
        <f>G12</f>
        <v>0</v>
      </c>
      <c r="D14" s="109"/>
      <c r="E14" s="110"/>
      <c r="F14" s="48" t="s">
        <v>6</v>
      </c>
      <c r="G14" s="44"/>
      <c r="H14" s="44"/>
      <c r="I14" s="44"/>
      <c r="J14" s="44"/>
    </row>
    <row r="15" spans="1:10" x14ac:dyDescent="0.4">
      <c r="A15" s="44"/>
      <c r="B15" s="44"/>
      <c r="C15" s="109"/>
      <c r="D15" s="109"/>
      <c r="E15" s="110"/>
      <c r="F15" s="49"/>
      <c r="G15" s="44"/>
      <c r="H15" s="44"/>
      <c r="I15" s="44"/>
      <c r="J15" s="44"/>
    </row>
    <row r="16" spans="1:10" ht="18.75" customHeight="1" x14ac:dyDescent="0.4">
      <c r="A16" s="44" t="s">
        <v>32</v>
      </c>
      <c r="B16" s="44"/>
      <c r="C16" s="61" t="s">
        <v>34</v>
      </c>
      <c r="D16" s="57"/>
      <c r="E16" s="58"/>
      <c r="F16" s="61" t="s">
        <v>35</v>
      </c>
      <c r="G16" s="63"/>
      <c r="H16" s="64"/>
      <c r="I16" s="64"/>
      <c r="J16" s="65"/>
    </row>
    <row r="17" spans="1:10" x14ac:dyDescent="0.4">
      <c r="A17" s="44"/>
      <c r="B17" s="44"/>
      <c r="C17" s="62"/>
      <c r="D17" s="59"/>
      <c r="E17" s="60"/>
      <c r="F17" s="62"/>
      <c r="G17" s="66"/>
      <c r="H17" s="66"/>
      <c r="I17" s="66"/>
      <c r="J17" s="67"/>
    </row>
    <row r="18" spans="1:10" x14ac:dyDescent="0.4">
      <c r="A18" s="44" t="s">
        <v>33</v>
      </c>
      <c r="B18" s="44"/>
      <c r="C18" s="85" t="s">
        <v>34</v>
      </c>
      <c r="D18" s="107">
        <f>D16</f>
        <v>0</v>
      </c>
      <c r="E18" s="85" t="s">
        <v>37</v>
      </c>
      <c r="F18" s="83"/>
      <c r="G18" s="61" t="s">
        <v>36</v>
      </c>
      <c r="H18" s="64"/>
      <c r="I18" s="64"/>
      <c r="J18" s="65"/>
    </row>
    <row r="19" spans="1:10" x14ac:dyDescent="0.4">
      <c r="A19" s="44"/>
      <c r="B19" s="44"/>
      <c r="C19" s="86"/>
      <c r="D19" s="108"/>
      <c r="E19" s="86"/>
      <c r="F19" s="84"/>
      <c r="G19" s="62"/>
      <c r="H19" s="66"/>
      <c r="I19" s="66"/>
      <c r="J19" s="67"/>
    </row>
    <row r="20" spans="1:10" x14ac:dyDescent="0.4">
      <c r="A20" s="6" t="s">
        <v>14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4">
      <c r="A21" s="46" t="s">
        <v>15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4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115.5" customHeight="1" x14ac:dyDescent="0.4">
      <c r="A23" s="50" t="s">
        <v>61</v>
      </c>
      <c r="B23" s="51"/>
      <c r="C23" s="51"/>
      <c r="D23" s="51"/>
      <c r="E23" s="51"/>
      <c r="F23" s="51"/>
      <c r="G23" s="51"/>
      <c r="H23" s="51"/>
      <c r="I23" s="51"/>
      <c r="J23" s="52"/>
    </row>
    <row r="24" spans="1:10" ht="19.5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8.75" customHeight="1" x14ac:dyDescent="0.4">
      <c r="A25" s="54" t="s">
        <v>38</v>
      </c>
      <c r="B25" s="55"/>
      <c r="C25" s="55"/>
      <c r="D25" s="55"/>
      <c r="E25" s="55"/>
      <c r="F25" s="56"/>
      <c r="G25" s="5"/>
      <c r="H25" s="53" t="s">
        <v>1</v>
      </c>
      <c r="I25" s="53"/>
      <c r="J25" s="53"/>
    </row>
    <row r="26" spans="1:10" x14ac:dyDescent="0.4">
      <c r="A26" s="81" t="s">
        <v>39</v>
      </c>
      <c r="B26" s="82"/>
      <c r="C26" s="82"/>
      <c r="D26" s="82"/>
      <c r="E26" s="26"/>
      <c r="F26" s="27"/>
      <c r="G26" s="8"/>
      <c r="H26" s="92"/>
      <c r="I26" s="93"/>
      <c r="J26" s="94"/>
    </row>
    <row r="27" spans="1:10" ht="18.75" customHeight="1" x14ac:dyDescent="0.4">
      <c r="A27" s="28" t="s">
        <v>40</v>
      </c>
      <c r="B27" s="91" t="s">
        <v>65</v>
      </c>
      <c r="C27" s="91"/>
      <c r="D27" s="91"/>
      <c r="E27" s="79" t="s">
        <v>44</v>
      </c>
      <c r="F27" s="80"/>
      <c r="G27" s="3"/>
      <c r="H27" s="3"/>
      <c r="I27" s="3"/>
    </row>
    <row r="28" spans="1:10" ht="18.75" customHeight="1" x14ac:dyDescent="0.4">
      <c r="A28" s="29"/>
      <c r="B28" s="30"/>
      <c r="C28" s="30"/>
      <c r="D28" s="30"/>
      <c r="E28" s="31"/>
      <c r="F28" s="32"/>
      <c r="G28" s="3"/>
      <c r="H28" s="3"/>
      <c r="I28" s="3"/>
    </row>
    <row r="29" spans="1:10" ht="22.5" customHeight="1" x14ac:dyDescent="0.4">
      <c r="A29" s="89" t="s">
        <v>41</v>
      </c>
      <c r="B29" s="90"/>
      <c r="C29" s="90"/>
      <c r="D29" s="90"/>
      <c r="E29" s="26"/>
      <c r="F29" s="27"/>
      <c r="G29" s="4"/>
      <c r="H29" s="3"/>
      <c r="I29" s="3"/>
    </row>
    <row r="30" spans="1:10" ht="22.5" customHeight="1" x14ac:dyDescent="0.4">
      <c r="A30" s="22" t="s">
        <v>42</v>
      </c>
      <c r="B30" s="108">
        <f>H18</f>
        <v>0</v>
      </c>
      <c r="C30" s="108"/>
      <c r="D30" s="108"/>
      <c r="E30" s="21"/>
      <c r="F30" s="23"/>
      <c r="G30" s="4"/>
      <c r="H30" s="12"/>
      <c r="I30" s="12"/>
    </row>
    <row r="31" spans="1:10" ht="21" customHeight="1" x14ac:dyDescent="0.4">
      <c r="A31" s="87" t="s">
        <v>43</v>
      </c>
      <c r="B31" s="88"/>
      <c r="C31" s="88"/>
      <c r="D31" s="88"/>
      <c r="E31" s="24"/>
      <c r="F31" s="25"/>
      <c r="G31" s="7"/>
      <c r="H31" s="7"/>
      <c r="I31" s="7"/>
    </row>
    <row r="32" spans="1:10" x14ac:dyDescent="0.4">
      <c r="A32" s="78" t="s">
        <v>45</v>
      </c>
      <c r="B32" s="78"/>
      <c r="C32" s="78"/>
      <c r="D32" s="78"/>
      <c r="E32" s="78"/>
      <c r="F32" s="78"/>
      <c r="G32" s="78"/>
      <c r="H32" s="78"/>
      <c r="I32" s="78"/>
      <c r="J32" s="78"/>
    </row>
    <row r="33" spans="1:1" x14ac:dyDescent="0.4">
      <c r="A33" s="1"/>
    </row>
    <row r="77" spans="1:1" x14ac:dyDescent="0.4">
      <c r="A77" s="2"/>
    </row>
  </sheetData>
  <sheetProtection algorithmName="SHA-512" hashValue="D5saAzys0AVWBminNcK5dfQrw+rvIRd94fQQNRLPD9YvhAK/admArDmfTmD7sIXNx/CAQ7CQqfHMK9IK6fBkNw==" saltValue="xv+eJG2TgQTsCkXtQ5pibQ==" spinCount="100000" sheet="1" selectLockedCells="1"/>
  <mergeCells count="46">
    <mergeCell ref="A32:J32"/>
    <mergeCell ref="A22:J22"/>
    <mergeCell ref="E27:F27"/>
    <mergeCell ref="A26:D26"/>
    <mergeCell ref="A18:B19"/>
    <mergeCell ref="D18:D19"/>
    <mergeCell ref="F18:F19"/>
    <mergeCell ref="H18:J19"/>
    <mergeCell ref="C18:C19"/>
    <mergeCell ref="E18:E19"/>
    <mergeCell ref="G18:G19"/>
    <mergeCell ref="A31:D31"/>
    <mergeCell ref="A29:D29"/>
    <mergeCell ref="B30:D30"/>
    <mergeCell ref="B27:D27"/>
    <mergeCell ref="H26:J26"/>
    <mergeCell ref="A3:C3"/>
    <mergeCell ref="D3:J3"/>
    <mergeCell ref="A4:J4"/>
    <mergeCell ref="A5:J5"/>
    <mergeCell ref="A6:J6"/>
    <mergeCell ref="C9:C10"/>
    <mergeCell ref="D9:J9"/>
    <mergeCell ref="D10:J10"/>
    <mergeCell ref="A7:B10"/>
    <mergeCell ref="C7:C8"/>
    <mergeCell ref="D7:J7"/>
    <mergeCell ref="D8:J8"/>
    <mergeCell ref="A23:J23"/>
    <mergeCell ref="H25:J25"/>
    <mergeCell ref="A25:F25"/>
    <mergeCell ref="D16:E17"/>
    <mergeCell ref="F16:F17"/>
    <mergeCell ref="G16:J17"/>
    <mergeCell ref="A16:B17"/>
    <mergeCell ref="C16:C17"/>
    <mergeCell ref="A11:B11"/>
    <mergeCell ref="C11:E11"/>
    <mergeCell ref="A12:B12"/>
    <mergeCell ref="C12:E12"/>
    <mergeCell ref="A21:J21"/>
    <mergeCell ref="A13:B13"/>
    <mergeCell ref="C13:J13"/>
    <mergeCell ref="A14:B15"/>
    <mergeCell ref="C14:E15"/>
    <mergeCell ref="F14:J15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7"/>
  <sheetViews>
    <sheetView zoomScaleNormal="100" workbookViewId="0">
      <selection activeCell="H6" sqref="H6"/>
    </sheetView>
  </sheetViews>
  <sheetFormatPr defaultRowHeight="13.5" x14ac:dyDescent="0.4"/>
  <cols>
    <col min="1" max="1" width="3.5" style="14" bestFit="1" customWidth="1"/>
    <col min="2" max="3" width="9" style="14"/>
    <col min="4" max="4" width="17.75" style="14" bestFit="1" customWidth="1"/>
    <col min="5" max="5" width="9" style="14"/>
    <col min="6" max="6" width="21.625" style="14" customWidth="1"/>
    <col min="7" max="7" width="20.125" style="14" customWidth="1"/>
    <col min="8" max="8" width="12.5" style="14" customWidth="1"/>
    <col min="9" max="9" width="13.625" style="14" customWidth="1"/>
    <col min="10" max="10" width="9.5" style="14" customWidth="1"/>
    <col min="11" max="11" width="9" style="14"/>
    <col min="12" max="12" width="9" style="13"/>
    <col min="13" max="13" width="17.5" style="35" bestFit="1" customWidth="1"/>
    <col min="14" max="16384" width="9" style="14"/>
  </cols>
  <sheetData>
    <row r="1" spans="1:14" ht="18.75" customHeight="1" x14ac:dyDescent="0.4">
      <c r="A1" s="13"/>
    </row>
    <row r="2" spans="1:14" ht="30" customHeight="1" x14ac:dyDescent="0.4">
      <c r="A2" s="96" t="s">
        <v>16</v>
      </c>
      <c r="B2" s="96"/>
      <c r="C2" s="96"/>
      <c r="D2" s="96"/>
      <c r="E2" s="96"/>
      <c r="F2" s="96"/>
      <c r="G2" s="96"/>
      <c r="H2" s="96"/>
      <c r="I2" s="96"/>
      <c r="J2" s="96"/>
    </row>
    <row r="3" spans="1:14" ht="30" customHeight="1" x14ac:dyDescent="0.4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4" s="16" customFormat="1" ht="12" x14ac:dyDescent="0.4">
      <c r="A4" s="95" t="s">
        <v>18</v>
      </c>
      <c r="B4" s="15" t="s">
        <v>2</v>
      </c>
      <c r="C4" s="15" t="s">
        <v>2</v>
      </c>
      <c r="D4" s="95" t="s">
        <v>60</v>
      </c>
      <c r="E4" s="95" t="s">
        <v>19</v>
      </c>
      <c r="F4" s="95" t="s">
        <v>5</v>
      </c>
      <c r="G4" s="95" t="s">
        <v>59</v>
      </c>
      <c r="H4" s="95" t="s">
        <v>17</v>
      </c>
      <c r="I4" s="95" t="s">
        <v>7</v>
      </c>
      <c r="J4" s="95" t="s">
        <v>9</v>
      </c>
      <c r="L4" s="13"/>
      <c r="M4" s="36"/>
    </row>
    <row r="5" spans="1:14" s="16" customFormat="1" ht="12" x14ac:dyDescent="0.4">
      <c r="A5" s="95"/>
      <c r="B5" s="17" t="s">
        <v>3</v>
      </c>
      <c r="C5" s="17" t="s">
        <v>4</v>
      </c>
      <c r="D5" s="95"/>
      <c r="E5" s="95"/>
      <c r="F5" s="95"/>
      <c r="G5" s="95"/>
      <c r="H5" s="95"/>
      <c r="I5" s="95"/>
      <c r="J5" s="95"/>
      <c r="L5" s="34" t="s">
        <v>64</v>
      </c>
      <c r="M5" s="36"/>
    </row>
    <row r="6" spans="1:14" ht="31.5" customHeight="1" x14ac:dyDescent="0.4">
      <c r="A6" s="17">
        <v>1</v>
      </c>
      <c r="B6" s="39"/>
      <c r="C6" s="39"/>
      <c r="D6" s="40"/>
      <c r="E6" s="40"/>
      <c r="F6" s="40"/>
      <c r="G6" s="41" t="s">
        <v>10</v>
      </c>
      <c r="H6" s="97"/>
      <c r="I6" s="98">
        <f>IF($H6&lt;2000,$H6,2000)</f>
        <v>0</v>
      </c>
      <c r="J6" s="40"/>
      <c r="L6" s="34" t="s">
        <v>47</v>
      </c>
      <c r="M6" s="37">
        <v>45200</v>
      </c>
      <c r="N6" s="38" t="s">
        <v>62</v>
      </c>
    </row>
    <row r="7" spans="1:14" ht="31.5" customHeight="1" x14ac:dyDescent="0.4">
      <c r="A7" s="17">
        <v>2</v>
      </c>
      <c r="B7" s="39"/>
      <c r="C7" s="39"/>
      <c r="D7" s="40"/>
      <c r="E7" s="40"/>
      <c r="F7" s="40"/>
      <c r="G7" s="41" t="s">
        <v>10</v>
      </c>
      <c r="H7" s="97"/>
      <c r="I7" s="98">
        <f t="shared" ref="I7:I35" si="0">IF($H7&lt;2000,$H7,2000)</f>
        <v>0</v>
      </c>
      <c r="J7" s="40"/>
      <c r="L7" s="34" t="s">
        <v>48</v>
      </c>
      <c r="M7" s="37">
        <v>45201</v>
      </c>
      <c r="N7" s="38" t="s">
        <v>63</v>
      </c>
    </row>
    <row r="8" spans="1:14" ht="31.5" customHeight="1" x14ac:dyDescent="0.4">
      <c r="A8" s="17">
        <v>3</v>
      </c>
      <c r="B8" s="39"/>
      <c r="C8" s="39"/>
      <c r="D8" s="40"/>
      <c r="E8" s="40"/>
      <c r="F8" s="40"/>
      <c r="G8" s="41" t="s">
        <v>10</v>
      </c>
      <c r="H8" s="97"/>
      <c r="I8" s="98">
        <f t="shared" si="0"/>
        <v>0</v>
      </c>
      <c r="J8" s="40"/>
      <c r="L8" s="34" t="s">
        <v>49</v>
      </c>
      <c r="M8" s="37">
        <v>45202</v>
      </c>
    </row>
    <row r="9" spans="1:14" ht="31.5" customHeight="1" x14ac:dyDescent="0.4">
      <c r="A9" s="17">
        <v>4</v>
      </c>
      <c r="B9" s="39"/>
      <c r="C9" s="39"/>
      <c r="D9" s="40"/>
      <c r="E9" s="40"/>
      <c r="F9" s="40"/>
      <c r="G9" s="41" t="s">
        <v>10</v>
      </c>
      <c r="H9" s="97"/>
      <c r="I9" s="98">
        <f t="shared" si="0"/>
        <v>0</v>
      </c>
      <c r="J9" s="40"/>
      <c r="L9" s="34" t="s">
        <v>50</v>
      </c>
      <c r="M9" s="37">
        <v>45203</v>
      </c>
    </row>
    <row r="10" spans="1:14" ht="31.5" customHeight="1" x14ac:dyDescent="0.4">
      <c r="A10" s="17">
        <v>5</v>
      </c>
      <c r="B10" s="39"/>
      <c r="C10" s="39"/>
      <c r="D10" s="40"/>
      <c r="E10" s="40"/>
      <c r="F10" s="40"/>
      <c r="G10" s="41" t="s">
        <v>10</v>
      </c>
      <c r="H10" s="97"/>
      <c r="I10" s="98">
        <f t="shared" si="0"/>
        <v>0</v>
      </c>
      <c r="J10" s="40"/>
      <c r="L10" s="34" t="s">
        <v>51</v>
      </c>
      <c r="M10" s="37">
        <v>45204</v>
      </c>
    </row>
    <row r="11" spans="1:14" ht="31.5" customHeight="1" x14ac:dyDescent="0.4">
      <c r="A11" s="17">
        <v>6</v>
      </c>
      <c r="B11" s="39"/>
      <c r="C11" s="39"/>
      <c r="D11" s="40"/>
      <c r="E11" s="40"/>
      <c r="F11" s="40"/>
      <c r="G11" s="41" t="s">
        <v>10</v>
      </c>
      <c r="H11" s="97"/>
      <c r="I11" s="98">
        <f t="shared" si="0"/>
        <v>0</v>
      </c>
      <c r="J11" s="40"/>
      <c r="L11" s="34" t="s">
        <v>52</v>
      </c>
      <c r="M11" s="37">
        <v>45205</v>
      </c>
    </row>
    <row r="12" spans="1:14" ht="31.5" customHeight="1" x14ac:dyDescent="0.4">
      <c r="A12" s="17">
        <v>7</v>
      </c>
      <c r="B12" s="39"/>
      <c r="C12" s="39"/>
      <c r="D12" s="40"/>
      <c r="E12" s="40"/>
      <c r="F12" s="40"/>
      <c r="G12" s="41" t="s">
        <v>10</v>
      </c>
      <c r="H12" s="97"/>
      <c r="I12" s="98">
        <f t="shared" si="0"/>
        <v>0</v>
      </c>
      <c r="J12" s="40"/>
      <c r="L12" s="34" t="s">
        <v>53</v>
      </c>
      <c r="M12" s="37">
        <v>45206</v>
      </c>
    </row>
    <row r="13" spans="1:14" ht="31.5" customHeight="1" x14ac:dyDescent="0.4">
      <c r="A13" s="17">
        <v>8</v>
      </c>
      <c r="B13" s="39"/>
      <c r="C13" s="39"/>
      <c r="D13" s="40"/>
      <c r="E13" s="40"/>
      <c r="F13" s="40"/>
      <c r="G13" s="41" t="s">
        <v>10</v>
      </c>
      <c r="H13" s="97"/>
      <c r="I13" s="98">
        <f t="shared" si="0"/>
        <v>0</v>
      </c>
      <c r="J13" s="40"/>
      <c r="L13" s="34" t="s">
        <v>54</v>
      </c>
      <c r="M13" s="37">
        <v>45207</v>
      </c>
    </row>
    <row r="14" spans="1:14" ht="31.5" customHeight="1" x14ac:dyDescent="0.4">
      <c r="A14" s="17">
        <v>9</v>
      </c>
      <c r="B14" s="39"/>
      <c r="C14" s="39"/>
      <c r="D14" s="40"/>
      <c r="E14" s="40"/>
      <c r="F14" s="40"/>
      <c r="G14" s="41" t="s">
        <v>10</v>
      </c>
      <c r="H14" s="97"/>
      <c r="I14" s="98">
        <f t="shared" si="0"/>
        <v>0</v>
      </c>
      <c r="J14" s="40"/>
      <c r="L14" s="34" t="s">
        <v>55</v>
      </c>
      <c r="M14" s="37">
        <v>45208</v>
      </c>
    </row>
    <row r="15" spans="1:14" ht="31.5" customHeight="1" x14ac:dyDescent="0.4">
      <c r="A15" s="17">
        <v>10</v>
      </c>
      <c r="B15" s="39"/>
      <c r="C15" s="39"/>
      <c r="D15" s="40"/>
      <c r="E15" s="40"/>
      <c r="F15" s="40"/>
      <c r="G15" s="41" t="s">
        <v>10</v>
      </c>
      <c r="H15" s="97"/>
      <c r="I15" s="98">
        <f t="shared" si="0"/>
        <v>0</v>
      </c>
      <c r="J15" s="40"/>
      <c r="L15" s="34" t="s">
        <v>56</v>
      </c>
      <c r="M15" s="37">
        <v>45209</v>
      </c>
    </row>
    <row r="16" spans="1:14" ht="31.5" customHeight="1" x14ac:dyDescent="0.4">
      <c r="A16" s="17">
        <v>11</v>
      </c>
      <c r="B16" s="39"/>
      <c r="C16" s="39"/>
      <c r="D16" s="40"/>
      <c r="E16" s="40"/>
      <c r="F16" s="40"/>
      <c r="G16" s="41" t="s">
        <v>10</v>
      </c>
      <c r="H16" s="97"/>
      <c r="I16" s="98">
        <f t="shared" si="0"/>
        <v>0</v>
      </c>
      <c r="J16" s="40"/>
      <c r="L16" s="34" t="s">
        <v>57</v>
      </c>
      <c r="M16" s="37">
        <v>45210</v>
      </c>
    </row>
    <row r="17" spans="1:13" ht="31.5" customHeight="1" x14ac:dyDescent="0.4">
      <c r="A17" s="17">
        <v>12</v>
      </c>
      <c r="B17" s="39"/>
      <c r="C17" s="39"/>
      <c r="D17" s="40"/>
      <c r="E17" s="40"/>
      <c r="F17" s="40"/>
      <c r="G17" s="41" t="s">
        <v>10</v>
      </c>
      <c r="H17" s="97"/>
      <c r="I17" s="98">
        <f t="shared" si="0"/>
        <v>0</v>
      </c>
      <c r="J17" s="40"/>
      <c r="L17" s="34" t="s">
        <v>58</v>
      </c>
      <c r="M17" s="37">
        <v>45211</v>
      </c>
    </row>
    <row r="18" spans="1:13" ht="31.5" customHeight="1" x14ac:dyDescent="0.4">
      <c r="A18" s="17">
        <v>13</v>
      </c>
      <c r="B18" s="39"/>
      <c r="C18" s="39"/>
      <c r="D18" s="40"/>
      <c r="E18" s="40"/>
      <c r="F18" s="40"/>
      <c r="G18" s="41" t="s">
        <v>10</v>
      </c>
      <c r="H18" s="97"/>
      <c r="I18" s="98">
        <f t="shared" si="0"/>
        <v>0</v>
      </c>
      <c r="J18" s="40"/>
      <c r="L18" s="34" t="s">
        <v>46</v>
      </c>
      <c r="M18" s="37">
        <v>45212</v>
      </c>
    </row>
    <row r="19" spans="1:13" ht="31.5" customHeight="1" x14ac:dyDescent="0.4">
      <c r="A19" s="17">
        <v>14</v>
      </c>
      <c r="B19" s="39"/>
      <c r="C19" s="39"/>
      <c r="D19" s="40"/>
      <c r="E19" s="40"/>
      <c r="F19" s="40"/>
      <c r="G19" s="41" t="s">
        <v>10</v>
      </c>
      <c r="H19" s="97"/>
      <c r="I19" s="98">
        <f t="shared" si="0"/>
        <v>0</v>
      </c>
      <c r="J19" s="40"/>
      <c r="M19" s="37">
        <v>45213</v>
      </c>
    </row>
    <row r="20" spans="1:13" ht="31.5" customHeight="1" x14ac:dyDescent="0.4">
      <c r="A20" s="17">
        <v>15</v>
      </c>
      <c r="B20" s="39"/>
      <c r="C20" s="39"/>
      <c r="D20" s="40"/>
      <c r="E20" s="40"/>
      <c r="F20" s="40"/>
      <c r="G20" s="41" t="s">
        <v>10</v>
      </c>
      <c r="H20" s="97"/>
      <c r="I20" s="98">
        <f t="shared" si="0"/>
        <v>0</v>
      </c>
      <c r="J20" s="40"/>
      <c r="M20" s="37">
        <v>45214</v>
      </c>
    </row>
    <row r="21" spans="1:13" ht="31.5" customHeight="1" x14ac:dyDescent="0.4">
      <c r="A21" s="17">
        <v>16</v>
      </c>
      <c r="B21" s="39"/>
      <c r="C21" s="39"/>
      <c r="D21" s="40"/>
      <c r="E21" s="40"/>
      <c r="F21" s="40"/>
      <c r="G21" s="41" t="s">
        <v>10</v>
      </c>
      <c r="H21" s="97"/>
      <c r="I21" s="98">
        <f t="shared" si="0"/>
        <v>0</v>
      </c>
      <c r="J21" s="40"/>
      <c r="M21" s="37">
        <v>45215</v>
      </c>
    </row>
    <row r="22" spans="1:13" ht="31.5" customHeight="1" x14ac:dyDescent="0.4">
      <c r="A22" s="17">
        <v>17</v>
      </c>
      <c r="B22" s="39"/>
      <c r="C22" s="39"/>
      <c r="D22" s="40"/>
      <c r="E22" s="40"/>
      <c r="F22" s="40"/>
      <c r="G22" s="41" t="s">
        <v>10</v>
      </c>
      <c r="H22" s="97"/>
      <c r="I22" s="98">
        <f t="shared" si="0"/>
        <v>0</v>
      </c>
      <c r="J22" s="40"/>
      <c r="M22" s="37">
        <v>45216</v>
      </c>
    </row>
    <row r="23" spans="1:13" ht="31.5" customHeight="1" x14ac:dyDescent="0.4">
      <c r="A23" s="17">
        <v>18</v>
      </c>
      <c r="B23" s="39"/>
      <c r="C23" s="39"/>
      <c r="D23" s="40"/>
      <c r="E23" s="40"/>
      <c r="F23" s="40"/>
      <c r="G23" s="41" t="s">
        <v>10</v>
      </c>
      <c r="H23" s="97"/>
      <c r="I23" s="98">
        <f t="shared" si="0"/>
        <v>0</v>
      </c>
      <c r="J23" s="40"/>
      <c r="M23" s="37">
        <v>45217</v>
      </c>
    </row>
    <row r="24" spans="1:13" ht="31.5" customHeight="1" x14ac:dyDescent="0.4">
      <c r="A24" s="17">
        <v>19</v>
      </c>
      <c r="B24" s="39"/>
      <c r="C24" s="39"/>
      <c r="D24" s="40"/>
      <c r="E24" s="40"/>
      <c r="F24" s="40"/>
      <c r="G24" s="41" t="s">
        <v>10</v>
      </c>
      <c r="H24" s="97"/>
      <c r="I24" s="98">
        <f t="shared" si="0"/>
        <v>0</v>
      </c>
      <c r="J24" s="40"/>
      <c r="M24" s="37">
        <v>45218</v>
      </c>
    </row>
    <row r="25" spans="1:13" ht="31.5" customHeight="1" x14ac:dyDescent="0.4">
      <c r="A25" s="17">
        <v>20</v>
      </c>
      <c r="B25" s="39"/>
      <c r="C25" s="39"/>
      <c r="D25" s="40"/>
      <c r="E25" s="40"/>
      <c r="F25" s="40"/>
      <c r="G25" s="41" t="s">
        <v>10</v>
      </c>
      <c r="H25" s="97"/>
      <c r="I25" s="98">
        <f t="shared" si="0"/>
        <v>0</v>
      </c>
      <c r="J25" s="40"/>
      <c r="M25" s="37">
        <v>45219</v>
      </c>
    </row>
    <row r="26" spans="1:13" ht="31.5" customHeight="1" x14ac:dyDescent="0.4">
      <c r="A26" s="17">
        <v>21</v>
      </c>
      <c r="B26" s="39"/>
      <c r="C26" s="39"/>
      <c r="D26" s="40"/>
      <c r="E26" s="40"/>
      <c r="F26" s="40"/>
      <c r="G26" s="41" t="s">
        <v>10</v>
      </c>
      <c r="H26" s="97"/>
      <c r="I26" s="98">
        <f t="shared" si="0"/>
        <v>0</v>
      </c>
      <c r="J26" s="40"/>
      <c r="M26" s="37">
        <v>45220</v>
      </c>
    </row>
    <row r="27" spans="1:13" ht="31.5" customHeight="1" x14ac:dyDescent="0.4">
      <c r="A27" s="17">
        <v>22</v>
      </c>
      <c r="B27" s="39"/>
      <c r="C27" s="39"/>
      <c r="D27" s="40"/>
      <c r="E27" s="40"/>
      <c r="F27" s="40"/>
      <c r="G27" s="41" t="s">
        <v>10</v>
      </c>
      <c r="H27" s="97"/>
      <c r="I27" s="98">
        <f t="shared" si="0"/>
        <v>0</v>
      </c>
      <c r="J27" s="40"/>
      <c r="M27" s="37">
        <v>45221</v>
      </c>
    </row>
    <row r="28" spans="1:13" ht="31.5" customHeight="1" x14ac:dyDescent="0.4">
      <c r="A28" s="17">
        <v>23</v>
      </c>
      <c r="B28" s="39"/>
      <c r="C28" s="39"/>
      <c r="D28" s="40"/>
      <c r="E28" s="40"/>
      <c r="F28" s="40"/>
      <c r="G28" s="41" t="s">
        <v>10</v>
      </c>
      <c r="H28" s="97"/>
      <c r="I28" s="98">
        <f t="shared" si="0"/>
        <v>0</v>
      </c>
      <c r="J28" s="40"/>
      <c r="M28" s="37">
        <v>45222</v>
      </c>
    </row>
    <row r="29" spans="1:13" ht="31.5" customHeight="1" x14ac:dyDescent="0.4">
      <c r="A29" s="17">
        <v>24</v>
      </c>
      <c r="B29" s="39"/>
      <c r="C29" s="39"/>
      <c r="D29" s="40"/>
      <c r="E29" s="40"/>
      <c r="F29" s="40"/>
      <c r="G29" s="41" t="s">
        <v>10</v>
      </c>
      <c r="H29" s="97"/>
      <c r="I29" s="98">
        <f t="shared" si="0"/>
        <v>0</v>
      </c>
      <c r="J29" s="40"/>
      <c r="M29" s="37">
        <v>45223</v>
      </c>
    </row>
    <row r="30" spans="1:13" ht="31.5" customHeight="1" x14ac:dyDescent="0.4">
      <c r="A30" s="17">
        <v>25</v>
      </c>
      <c r="B30" s="39"/>
      <c r="C30" s="39"/>
      <c r="D30" s="40"/>
      <c r="E30" s="40"/>
      <c r="F30" s="40"/>
      <c r="G30" s="41" t="s">
        <v>10</v>
      </c>
      <c r="H30" s="97"/>
      <c r="I30" s="98">
        <f t="shared" si="0"/>
        <v>0</v>
      </c>
      <c r="J30" s="40"/>
      <c r="M30" s="37">
        <v>45224</v>
      </c>
    </row>
    <row r="31" spans="1:13" ht="31.5" customHeight="1" x14ac:dyDescent="0.4">
      <c r="A31" s="17">
        <v>26</v>
      </c>
      <c r="B31" s="39"/>
      <c r="C31" s="39"/>
      <c r="D31" s="40"/>
      <c r="E31" s="40"/>
      <c r="F31" s="40"/>
      <c r="G31" s="41" t="s">
        <v>10</v>
      </c>
      <c r="H31" s="97"/>
      <c r="I31" s="98">
        <f t="shared" si="0"/>
        <v>0</v>
      </c>
      <c r="J31" s="40"/>
      <c r="M31" s="37">
        <v>45225</v>
      </c>
    </row>
    <row r="32" spans="1:13" ht="31.5" customHeight="1" x14ac:dyDescent="0.4">
      <c r="A32" s="17">
        <v>27</v>
      </c>
      <c r="B32" s="39"/>
      <c r="C32" s="39"/>
      <c r="D32" s="40"/>
      <c r="E32" s="40"/>
      <c r="F32" s="40"/>
      <c r="G32" s="41" t="s">
        <v>10</v>
      </c>
      <c r="H32" s="97"/>
      <c r="I32" s="98">
        <f t="shared" si="0"/>
        <v>0</v>
      </c>
      <c r="J32" s="40"/>
      <c r="M32" s="37">
        <v>45226</v>
      </c>
    </row>
    <row r="33" spans="1:13" ht="31.5" customHeight="1" x14ac:dyDescent="0.4">
      <c r="A33" s="17">
        <v>28</v>
      </c>
      <c r="B33" s="39"/>
      <c r="C33" s="39"/>
      <c r="D33" s="40"/>
      <c r="E33" s="40"/>
      <c r="F33" s="40"/>
      <c r="G33" s="41" t="s">
        <v>10</v>
      </c>
      <c r="H33" s="97"/>
      <c r="I33" s="98">
        <f t="shared" si="0"/>
        <v>0</v>
      </c>
      <c r="J33" s="40"/>
      <c r="M33" s="37">
        <v>45227</v>
      </c>
    </row>
    <row r="34" spans="1:13" ht="31.5" customHeight="1" x14ac:dyDescent="0.4">
      <c r="A34" s="17">
        <v>29</v>
      </c>
      <c r="B34" s="39"/>
      <c r="C34" s="39"/>
      <c r="D34" s="40"/>
      <c r="E34" s="40"/>
      <c r="F34" s="40"/>
      <c r="G34" s="41" t="s">
        <v>10</v>
      </c>
      <c r="H34" s="97"/>
      <c r="I34" s="98">
        <f t="shared" si="0"/>
        <v>0</v>
      </c>
      <c r="J34" s="40"/>
      <c r="M34" s="37">
        <v>45228</v>
      </c>
    </row>
    <row r="35" spans="1:13" ht="31.5" customHeight="1" thickBot="1" x14ac:dyDescent="0.45">
      <c r="A35" s="18">
        <v>30</v>
      </c>
      <c r="B35" s="42"/>
      <c r="C35" s="42"/>
      <c r="D35" s="43"/>
      <c r="E35" s="40"/>
      <c r="F35" s="43"/>
      <c r="G35" s="41" t="s">
        <v>10</v>
      </c>
      <c r="H35" s="99"/>
      <c r="I35" s="100">
        <f t="shared" si="0"/>
        <v>0</v>
      </c>
      <c r="J35" s="40"/>
      <c r="M35" s="37">
        <v>45229</v>
      </c>
    </row>
    <row r="36" spans="1:13" s="16" customFormat="1" ht="31.5" customHeight="1" thickTop="1" x14ac:dyDescent="0.4">
      <c r="A36" s="19" t="s">
        <v>8</v>
      </c>
      <c r="B36" s="20"/>
      <c r="C36" s="20"/>
      <c r="D36" s="20"/>
      <c r="E36" s="20"/>
      <c r="F36" s="20"/>
      <c r="G36" s="20"/>
      <c r="H36" s="101">
        <f>SUM(H6:H35)</f>
        <v>0</v>
      </c>
      <c r="I36" s="101">
        <f>SUM(I6:I35)</f>
        <v>0</v>
      </c>
      <c r="J36" s="20"/>
      <c r="L36" s="13"/>
      <c r="M36" s="37">
        <v>45230</v>
      </c>
    </row>
    <row r="37" spans="1:13" x14ac:dyDescent="0.4">
      <c r="M37" s="37">
        <v>45231</v>
      </c>
    </row>
    <row r="38" spans="1:13" x14ac:dyDescent="0.4">
      <c r="M38" s="37">
        <v>45232</v>
      </c>
    </row>
    <row r="39" spans="1:13" x14ac:dyDescent="0.4">
      <c r="M39" s="37">
        <v>45233</v>
      </c>
    </row>
    <row r="40" spans="1:13" x14ac:dyDescent="0.4">
      <c r="M40" s="37">
        <v>45234</v>
      </c>
    </row>
    <row r="41" spans="1:13" x14ac:dyDescent="0.4">
      <c r="M41" s="37">
        <v>45235</v>
      </c>
    </row>
    <row r="42" spans="1:13" x14ac:dyDescent="0.4">
      <c r="M42" s="37">
        <v>45236</v>
      </c>
    </row>
    <row r="43" spans="1:13" x14ac:dyDescent="0.4">
      <c r="M43" s="37">
        <v>45237</v>
      </c>
    </row>
    <row r="44" spans="1:13" x14ac:dyDescent="0.4">
      <c r="M44" s="37">
        <v>45238</v>
      </c>
    </row>
    <row r="45" spans="1:13" x14ac:dyDescent="0.4">
      <c r="M45" s="37">
        <v>45239</v>
      </c>
    </row>
    <row r="46" spans="1:13" x14ac:dyDescent="0.4">
      <c r="M46" s="37">
        <v>45240</v>
      </c>
    </row>
    <row r="47" spans="1:13" x14ac:dyDescent="0.4">
      <c r="M47" s="37">
        <v>45241</v>
      </c>
    </row>
    <row r="48" spans="1:13" x14ac:dyDescent="0.4">
      <c r="M48" s="37">
        <v>45242</v>
      </c>
    </row>
    <row r="49" spans="13:13" x14ac:dyDescent="0.4">
      <c r="M49" s="37">
        <v>45243</v>
      </c>
    </row>
    <row r="50" spans="13:13" x14ac:dyDescent="0.4">
      <c r="M50" s="37">
        <v>45244</v>
      </c>
    </row>
    <row r="51" spans="13:13" x14ac:dyDescent="0.4">
      <c r="M51" s="37">
        <v>45245</v>
      </c>
    </row>
    <row r="52" spans="13:13" x14ac:dyDescent="0.4">
      <c r="M52" s="37">
        <v>45246</v>
      </c>
    </row>
    <row r="53" spans="13:13" x14ac:dyDescent="0.4">
      <c r="M53" s="37">
        <v>45247</v>
      </c>
    </row>
    <row r="54" spans="13:13" x14ac:dyDescent="0.4">
      <c r="M54" s="37">
        <v>45248</v>
      </c>
    </row>
    <row r="55" spans="13:13" x14ac:dyDescent="0.4">
      <c r="M55" s="37">
        <v>45249</v>
      </c>
    </row>
    <row r="56" spans="13:13" x14ac:dyDescent="0.4">
      <c r="M56" s="37">
        <v>45250</v>
      </c>
    </row>
    <row r="57" spans="13:13" x14ac:dyDescent="0.4">
      <c r="M57" s="37">
        <v>45251</v>
      </c>
    </row>
    <row r="58" spans="13:13" x14ac:dyDescent="0.4">
      <c r="M58" s="37">
        <v>45252</v>
      </c>
    </row>
    <row r="59" spans="13:13" x14ac:dyDescent="0.4">
      <c r="M59" s="37">
        <v>45253</v>
      </c>
    </row>
    <row r="60" spans="13:13" x14ac:dyDescent="0.4">
      <c r="M60" s="37">
        <v>45254</v>
      </c>
    </row>
    <row r="61" spans="13:13" x14ac:dyDescent="0.4">
      <c r="M61" s="37">
        <v>45255</v>
      </c>
    </row>
    <row r="62" spans="13:13" x14ac:dyDescent="0.4">
      <c r="M62" s="37">
        <v>45256</v>
      </c>
    </row>
    <row r="63" spans="13:13" x14ac:dyDescent="0.4">
      <c r="M63" s="37">
        <v>45257</v>
      </c>
    </row>
    <row r="64" spans="13:13" x14ac:dyDescent="0.4">
      <c r="M64" s="37">
        <v>45258</v>
      </c>
    </row>
    <row r="65" spans="13:13" x14ac:dyDescent="0.4">
      <c r="M65" s="37">
        <v>45259</v>
      </c>
    </row>
    <row r="66" spans="13:13" x14ac:dyDescent="0.4">
      <c r="M66" s="37">
        <v>45260</v>
      </c>
    </row>
    <row r="67" spans="13:13" x14ac:dyDescent="0.4">
      <c r="M67" s="37">
        <v>45261</v>
      </c>
    </row>
    <row r="68" spans="13:13" x14ac:dyDescent="0.4">
      <c r="M68" s="37">
        <v>45262</v>
      </c>
    </row>
    <row r="69" spans="13:13" x14ac:dyDescent="0.4">
      <c r="M69" s="37">
        <v>45263</v>
      </c>
    </row>
    <row r="70" spans="13:13" x14ac:dyDescent="0.4">
      <c r="M70" s="37">
        <v>45264</v>
      </c>
    </row>
    <row r="71" spans="13:13" x14ac:dyDescent="0.4">
      <c r="M71" s="37">
        <v>45265</v>
      </c>
    </row>
    <row r="72" spans="13:13" x14ac:dyDescent="0.4">
      <c r="M72" s="37">
        <v>45266</v>
      </c>
    </row>
    <row r="73" spans="13:13" x14ac:dyDescent="0.4">
      <c r="M73" s="37">
        <v>45267</v>
      </c>
    </row>
    <row r="74" spans="13:13" x14ac:dyDescent="0.4">
      <c r="M74" s="37">
        <v>45268</v>
      </c>
    </row>
    <row r="75" spans="13:13" x14ac:dyDescent="0.4">
      <c r="M75" s="37">
        <v>45269</v>
      </c>
    </row>
    <row r="76" spans="13:13" x14ac:dyDescent="0.4">
      <c r="M76" s="37">
        <v>45270</v>
      </c>
    </row>
    <row r="77" spans="13:13" x14ac:dyDescent="0.4">
      <c r="M77" s="37">
        <v>45271</v>
      </c>
    </row>
    <row r="78" spans="13:13" x14ac:dyDescent="0.4">
      <c r="M78" s="37">
        <v>45272</v>
      </c>
    </row>
    <row r="79" spans="13:13" x14ac:dyDescent="0.4">
      <c r="M79" s="37">
        <v>45273</v>
      </c>
    </row>
    <row r="80" spans="13:13" x14ac:dyDescent="0.4">
      <c r="M80" s="37">
        <v>45274</v>
      </c>
    </row>
    <row r="81" spans="13:13" x14ac:dyDescent="0.4">
      <c r="M81" s="37">
        <v>45275</v>
      </c>
    </row>
    <row r="82" spans="13:13" x14ac:dyDescent="0.4">
      <c r="M82" s="37">
        <v>45276</v>
      </c>
    </row>
    <row r="83" spans="13:13" x14ac:dyDescent="0.4">
      <c r="M83" s="37">
        <v>45277</v>
      </c>
    </row>
    <row r="84" spans="13:13" x14ac:dyDescent="0.4">
      <c r="M84" s="37">
        <v>45278</v>
      </c>
    </row>
    <row r="85" spans="13:13" x14ac:dyDescent="0.4">
      <c r="M85" s="37">
        <v>45279</v>
      </c>
    </row>
    <row r="86" spans="13:13" x14ac:dyDescent="0.4">
      <c r="M86" s="37">
        <v>45280</v>
      </c>
    </row>
    <row r="87" spans="13:13" x14ac:dyDescent="0.4">
      <c r="M87" s="37">
        <v>45281</v>
      </c>
    </row>
    <row r="88" spans="13:13" x14ac:dyDescent="0.4">
      <c r="M88" s="37">
        <v>45282</v>
      </c>
    </row>
    <row r="89" spans="13:13" x14ac:dyDescent="0.4">
      <c r="M89" s="37">
        <v>45283</v>
      </c>
    </row>
    <row r="90" spans="13:13" x14ac:dyDescent="0.4">
      <c r="M90" s="37">
        <v>45284</v>
      </c>
    </row>
    <row r="91" spans="13:13" x14ac:dyDescent="0.4">
      <c r="M91" s="37">
        <v>45285</v>
      </c>
    </row>
    <row r="92" spans="13:13" x14ac:dyDescent="0.4">
      <c r="M92" s="37">
        <v>45286</v>
      </c>
    </row>
    <row r="93" spans="13:13" x14ac:dyDescent="0.4">
      <c r="M93" s="37">
        <v>45287</v>
      </c>
    </row>
    <row r="94" spans="13:13" x14ac:dyDescent="0.4">
      <c r="M94" s="37">
        <v>45288</v>
      </c>
    </row>
    <row r="95" spans="13:13" x14ac:dyDescent="0.4">
      <c r="M95" s="37">
        <v>45289</v>
      </c>
    </row>
    <row r="96" spans="13:13" x14ac:dyDescent="0.4">
      <c r="M96" s="37">
        <v>45290</v>
      </c>
    </row>
    <row r="97" spans="13:13" x14ac:dyDescent="0.4">
      <c r="M97" s="37">
        <v>45291</v>
      </c>
    </row>
  </sheetData>
  <sheetProtection algorithmName="SHA-512" hashValue="qPYFhasLgWyQiIWK00zvkNv+B6YytkAc91fnOrLNYlg+iu6PkbsXP497oaty9dK/kqm5FdPRXH/EdDP6yZAdhw==" saltValue="i2QEQHjMwFNb2sO/homvVA==" spinCount="100000" sheet="1" selectLockedCells="1"/>
  <mergeCells count="9">
    <mergeCell ref="J4:J5"/>
    <mergeCell ref="H4:H5"/>
    <mergeCell ref="A2:J3"/>
    <mergeCell ref="A4:A5"/>
    <mergeCell ref="D4:D5"/>
    <mergeCell ref="E4:E5"/>
    <mergeCell ref="F4:F5"/>
    <mergeCell ref="G4:G5"/>
    <mergeCell ref="I4:I5"/>
  </mergeCells>
  <phoneticPr fontId="8"/>
  <dataValidations count="3">
    <dataValidation type="list" allowBlank="1" showInputMessage="1" showErrorMessage="1" sqref="E6:E35" xr:uid="{00000000-0002-0000-0100-000000000000}">
      <formula1>$L$5:$L$18</formula1>
    </dataValidation>
    <dataValidation type="list" allowBlank="1" showInputMessage="1" showErrorMessage="1" sqref="G6:G35" xr:uid="{00000000-0002-0000-0100-000001000000}">
      <formula1>$M$5:$M$97</formula1>
    </dataValidation>
    <dataValidation type="list" allowBlank="1" showInputMessage="1" showErrorMessage="1" sqref="J6:J35" xr:uid="{00000000-0002-0000-0100-000002000000}">
      <formula1>$N$6:$N$7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7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予防12　インフルエンザ予防接種補助金請求書（事業所担当者用）</vt:lpstr>
      <vt:lpstr>受診者名簿</vt:lpstr>
      <vt:lpstr>受診者名簿!Print_Area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富井　史帆</dc:creator>
  <cp:lastModifiedBy>tomii</cp:lastModifiedBy>
  <cp:lastPrinted>2021-08-31T06:27:37Z</cp:lastPrinted>
  <dcterms:created xsi:type="dcterms:W3CDTF">2019-07-17T08:07:49Z</dcterms:created>
  <dcterms:modified xsi:type="dcterms:W3CDTF">2023-07-31T02:06:29Z</dcterms:modified>
</cp:coreProperties>
</file>